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15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<sst xmlns="http://schemas.openxmlformats.org/spreadsheetml/2006/main" uniqueCount="100">
  <si>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</si>
  <si>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</si>
  <si>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7-ой  дом 15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</si>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</sst>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1040682.41</v>
      </c>
    </row>
    <row r="14" spans="1:12" customHeight="1" ht="22.5">
      <c r="A14" t="s">
        <v>13</v>
      </c>
      <c r="B14" t="s">
        <v>14</v>
      </c>
      <c r="C14" t="s">
        <v>15</v>
      </c>
      <c r="D14">
        <f>169490.4</f>
        <v>169490.4</v>
      </c>
    </row>
    <row r="15" spans="1:12" customHeight="1" ht="12.75">
      <c r="A15" t="s">
        <v>16</v>
      </c>
      <c r="B15" t="s">
        <v>17</v>
      </c>
      <c r="C15" t="s">
        <v>18</v>
      </c>
      <c r="D15">
        <f>124413.3</f>
        <v>124413.3</v>
      </c>
    </row>
    <row r="16" spans="1:12" customHeight="1" ht="12.75">
      <c r="A16" t="s">
        <v>19</v>
      </c>
      <c r="B16" t="s">
        <v>20</v>
      </c>
      <c r="C16" t="s">
        <v>18</v>
      </c>
      <c r="D16">
        <f>381641.37</f>
        <v>381641.37</v>
      </c>
    </row>
    <row r="17" spans="1:12" customHeight="1" ht="12.75">
      <c r="A17" t="s">
        <v>21</v>
      </c>
      <c r="B17" t="s">
        <v>22</v>
      </c>
      <c r="C17" t="s">
        <v>18</v>
      </c>
      <c r="D17">
        <f>222634.81</f>
        <v>222634.81</v>
      </c>
    </row>
    <row r="18" spans="1:12" customHeight="1" ht="45">
      <c r="A18" t="s">
        <v>23</v>
      </c>
      <c r="B18" t="s">
        <v>24</v>
      </c>
      <c r="C18" t="s">
        <v>18</v>
      </c>
      <c r="D18">
        <f>88872.69</f>
        <v>88872.69</v>
      </c>
    </row>
    <row r="19" spans="1:12" customHeight="1" ht="33.75">
      <c r="A19" t="s">
        <v>25</v>
      </c>
      <c r="B19" t="s">
        <v>26</v>
      </c>
      <c r="C19" t="s">
        <v>18</v>
      </c>
      <c r="D19">
        <f>35549.1</f>
        <v>35549.1</v>
      </c>
    </row>
    <row r="20" spans="1:12" customHeight="1" ht="12.75">
      <c r="A20" t="s">
        <v>27</v>
      </c>
      <c r="B20" t="s">
        <v>28</v>
      </c>
      <c r="C20" t="s">
        <v>29</v>
      </c>
      <c r="D20">
        <f>1460.14</f>
        <v>1460.14</v>
      </c>
    </row>
    <row r="21" spans="1:12" customHeight="1" ht="12.75">
      <c r="A21" t="s">
        <v>30</v>
      </c>
      <c r="B21" t="s">
        <v>31</v>
      </c>
      <c r="C21" t="s">
        <v>29</v>
      </c>
      <c r="D21">
        <f>3226.15</f>
        <v>3226.15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13394.45</f>
        <v>13394.45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1155724.86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95023.83</f>
        <v>95023.83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22194.24</f>
        <v>22194.24</v>
      </c>
    </row>
    <row r="29" spans="1:12" customHeight="1" ht="22.5">
      <c r="A29" t="s">
        <v>43</v>
      </c>
      <c r="B29" t="s">
        <v>44</v>
      </c>
      <c r="C29" t="s">
        <v>15</v>
      </c>
      <c r="D29">
        <f>84183.44</f>
        <v>84183.44</v>
      </c>
    </row>
    <row r="30" spans="1:12" customHeight="1" ht="33.75">
      <c r="A30" t="s">
        <v>45</v>
      </c>
      <c r="B30" t="s">
        <v>46</v>
      </c>
      <c r="C30" t="s">
        <v>15</v>
      </c>
      <c r="D30">
        <f>24275.96</f>
        <v>24275.96</v>
      </c>
    </row>
    <row r="31" spans="1:12" customHeight="1" ht="22.5">
      <c r="A31" t="s">
        <v>47</v>
      </c>
      <c r="B31" t="s">
        <v>48</v>
      </c>
      <c r="C31" t="s">
        <v>15</v>
      </c>
      <c r="D31">
        <f>8580.12</f>
        <v>8580.12</v>
      </c>
    </row>
    <row r="32" spans="1:12" customHeight="1" ht="33.75">
      <c r="A32" t="s">
        <v>49</v>
      </c>
      <c r="B32" t="s">
        <v>50</v>
      </c>
      <c r="C32" t="s">
        <v>15</v>
      </c>
      <c r="D32">
        <f>35820.28</f>
        <v>35820.28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200540.17</f>
        <v>200540.17</v>
      </c>
    </row>
    <row r="35" spans="1:12" customHeight="1" ht="33.75">
      <c r="A35" t="s">
        <v>55</v>
      </c>
      <c r="B35" t="s">
        <v>56</v>
      </c>
      <c r="C35" t="s">
        <v>15</v>
      </c>
      <c r="D35">
        <f>108463.36</f>
        <v>108463.36</v>
      </c>
    </row>
    <row r="36" spans="1:12" customHeight="1" ht="12.75">
      <c r="A36" t="s">
        <v>57</v>
      </c>
      <c r="B36" t="s">
        <v>58</v>
      </c>
      <c r="C36" t="s">
        <v>59</v>
      </c>
      <c r="D36">
        <f>27364.83</f>
        <v>27364.83</v>
      </c>
    </row>
    <row r="37" spans="1:12" customHeight="1" ht="19.5">
      <c r="A37" t="s">
        <v>60</v>
      </c>
      <c r="B37" t="s">
        <v>61</v>
      </c>
      <c r="C37" t="s">
        <v>15</v>
      </c>
      <c r="D37">
        <f>8008.84</f>
        <v>8008.84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347593.49</f>
        <v>347593.49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52954.1</f>
        <v>52954.1</v>
      </c>
    </row>
    <row r="45" spans="1:12" customHeight="1" ht="48">
      <c r="A45" t="s">
        <v>76</v>
      </c>
      <c r="B45" t="s">
        <v>77</v>
      </c>
      <c r="C45" t="s">
        <v>78</v>
      </c>
      <c r="D45">
        <f>95622.2</f>
        <v>95622.2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373647.24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269574.81</f>
        <v>269574.81</v>
      </c>
    </row>
    <row r="53" spans="1:12" customHeight="1" ht="12.75">
      <c r="A53" t="s">
        <v>92</v>
      </c>
      <c r="B53" t="s">
        <v>93</v>
      </c>
      <c r="C53" t="s">
        <v>29</v>
      </c>
      <c r="D53">
        <f>104072.43</f>
        <v>104072.43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2570054.51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д.15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